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15" windowHeight="78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19" i="1"/>
  <c r="H19" s="1"/>
  <c r="G23"/>
  <c r="H23" s="1"/>
  <c r="G22"/>
  <c r="H22" s="1"/>
  <c r="G21"/>
  <c r="H21" s="1"/>
  <c r="H17"/>
  <c r="G17"/>
  <c r="G16"/>
  <c r="H16" s="1"/>
  <c r="H15"/>
  <c r="G15"/>
  <c r="G20"/>
  <c r="H20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18"/>
  <c r="H18" s="1"/>
  <c r="G4"/>
  <c r="H4" s="1"/>
</calcChain>
</file>

<file path=xl/sharedStrings.xml><?xml version="1.0" encoding="utf-8"?>
<sst xmlns="http://schemas.openxmlformats.org/spreadsheetml/2006/main" count="189" uniqueCount="69">
  <si>
    <r>
      <rPr>
        <b/>
        <u/>
        <sz val="16"/>
        <color theme="1"/>
        <rFont val="宋体"/>
        <charset val="134"/>
        <scheme val="minor"/>
      </rPr>
      <t xml:space="preserve">    外国语   </t>
    </r>
    <r>
      <rPr>
        <b/>
        <sz val="16"/>
        <color theme="1"/>
        <rFont val="宋体"/>
        <charset val="134"/>
        <scheme val="minor"/>
      </rPr>
      <t>学院2022年硕士研究生招生复试结果一览表（第二批）</t>
    </r>
  </si>
  <si>
    <t>考生编号</t>
  </si>
  <si>
    <t>考生姓名</t>
  </si>
  <si>
    <t>初试成绩</t>
  </si>
  <si>
    <t>复试成绩</t>
  </si>
  <si>
    <t>复试
成绩</t>
  </si>
  <si>
    <t>总成绩</t>
  </si>
  <si>
    <t>参加复试专业代码</t>
  </si>
  <si>
    <t>参加复试专业名称</t>
  </si>
  <si>
    <t>学习方式</t>
  </si>
  <si>
    <t>专项计划（是或否）</t>
  </si>
  <si>
    <t>录取结果</t>
  </si>
  <si>
    <t>备注</t>
  </si>
  <si>
    <t>专业能力考核
（60分）</t>
  </si>
  <si>
    <t>外语听说能力考核
（10分）</t>
  </si>
  <si>
    <t>综合能力考核
(30分）</t>
  </si>
  <si>
    <t>102872211209972</t>
  </si>
  <si>
    <t>王潇</t>
  </si>
  <si>
    <t>055100</t>
  </si>
  <si>
    <t>翻译</t>
  </si>
  <si>
    <t>全日制</t>
  </si>
  <si>
    <t>否</t>
  </si>
  <si>
    <t>拟录取</t>
  </si>
  <si>
    <t>调剂</t>
  </si>
  <si>
    <t>102872211208640</t>
  </si>
  <si>
    <t>申苗苗</t>
  </si>
  <si>
    <t>102802220013477</t>
  </si>
  <si>
    <t>李翔</t>
  </si>
  <si>
    <t>102802220016540</t>
  </si>
  <si>
    <t>崔佳佳</t>
  </si>
  <si>
    <t>101732244803873</t>
  </si>
  <si>
    <t>孙丽阳</t>
  </si>
  <si>
    <t>101732244803944</t>
  </si>
  <si>
    <t>邢志云</t>
  </si>
  <si>
    <t>100702223102101</t>
  </si>
  <si>
    <t>李罗兰</t>
  </si>
  <si>
    <t>105362360213939</t>
  </si>
  <si>
    <t>姚义欣</t>
  </si>
  <si>
    <t>105362340313927</t>
  </si>
  <si>
    <t>许佳乐</t>
  </si>
  <si>
    <t>101732244803926</t>
  </si>
  <si>
    <t>费宏宇</t>
  </si>
  <si>
    <t>103002211805504</t>
  </si>
  <si>
    <t>刘宇</t>
  </si>
  <si>
    <t>103002211806380</t>
  </si>
  <si>
    <t>李雅宁</t>
  </si>
  <si>
    <t>101732244803830</t>
  </si>
  <si>
    <t>杜嘉豪</t>
  </si>
  <si>
    <t>100702225124642</t>
  </si>
  <si>
    <t>侯聪娟</t>
  </si>
  <si>
    <t>103002211809303</t>
  </si>
  <si>
    <t>赖维维</t>
  </si>
  <si>
    <t>104642410120117</t>
  </si>
  <si>
    <t>岳楠楠</t>
  </si>
  <si>
    <t>104212100420036</t>
  </si>
  <si>
    <t>戈红红</t>
  </si>
  <si>
    <t>101732244803962</t>
  </si>
  <si>
    <t>王歌</t>
  </si>
  <si>
    <t>104762000521856</t>
  </si>
  <si>
    <t>浮诗雨</t>
  </si>
  <si>
    <t>104082055102005</t>
  </si>
  <si>
    <t>曾毅</t>
  </si>
  <si>
    <t>100702225124608</t>
  </si>
  <si>
    <t>史如山</t>
  </si>
  <si>
    <t>104212100420075</t>
  </si>
  <si>
    <t>陈思婷</t>
  </si>
  <si>
    <t>说明：在录取结果这栏，若复试考生出现如同等学力加试未达到60分等特殊情况不予录取的，在录取结果这栏应明确写出不录取原因。</t>
  </si>
  <si>
    <t>名额已满，暂不录取</t>
  </si>
  <si>
    <r>
      <t>院长签字：                                  填表日期：2022.</t>
    </r>
    <r>
      <rPr>
        <sz val="11"/>
        <color theme="1"/>
        <rFont val="宋体"/>
        <family val="3"/>
        <charset val="134"/>
        <scheme val="minor"/>
      </rPr>
      <t>4.7</t>
    </r>
    <r>
      <rPr>
        <sz val="11"/>
        <color theme="1"/>
        <rFont val="宋体"/>
        <charset val="134"/>
        <scheme val="minor"/>
      </rPr>
      <t xml:space="preserve">               学院盖章：                 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</si>
</sst>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8">
    <xf numFmtId="0" fontId="0" fillId="0" borderId="0" xfId="0">
      <alignment vertical="center"/>
    </xf>
    <xf numFmtId="1" fontId="0" fillId="0" borderId="1" xfId="2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" fontId="0" fillId="0" borderId="1" xfId="2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5" fillId="0" borderId="1" xfId="3" applyNumberFormat="1" applyBorder="1" applyAlignment="1">
      <alignment horizontal="center" vertical="center"/>
    </xf>
    <xf numFmtId="0" fontId="5" fillId="0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2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49" fontId="5" fillId="0" borderId="0" xfId="3" applyNumberFormat="1" applyBorder="1" applyAlignment="1">
      <alignment horizontal="center" vertical="center"/>
    </xf>
    <xf numFmtId="0" fontId="5" fillId="0" borderId="0" xfId="3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 2" xfId="1"/>
    <cellStyle name="常规 2 3" xfId="2"/>
    <cellStyle name="常规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23</xdr:row>
      <xdr:rowOff>1</xdr:rowOff>
    </xdr:from>
    <xdr:to>
      <xdr:col>13</xdr:col>
      <xdr:colOff>0</xdr:colOff>
      <xdr:row>24</xdr:row>
      <xdr:rowOff>1</xdr:rowOff>
    </xdr:to>
    <xdr:sp macro="" textlink="">
      <xdr:nvSpPr>
        <xdr:cNvPr id="3" name="矩形 2"/>
        <xdr:cNvSpPr/>
      </xdr:nvSpPr>
      <xdr:spPr>
        <a:xfrm>
          <a:off x="8658225" y="6048376"/>
          <a:ext cx="1476375" cy="228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CN" altLang="en-US" sz="1100">
              <a:solidFill>
                <a:sysClr val="windowText" lastClr="000000"/>
              </a:solidFill>
            </a:rPr>
            <a:t>未参加复试</a:t>
          </a:r>
        </a:p>
      </xdr:txBody>
    </xdr:sp>
    <xdr:clientData/>
  </xdr:twoCellAnchor>
  <xdr:twoCellAnchor>
    <xdr:from>
      <xdr:col>12</xdr:col>
      <xdr:colOff>9525</xdr:colOff>
      <xdr:row>23</xdr:row>
      <xdr:rowOff>219076</xdr:rowOff>
    </xdr:from>
    <xdr:to>
      <xdr:col>13</xdr:col>
      <xdr:colOff>9525</xdr:colOff>
      <xdr:row>25</xdr:row>
      <xdr:rowOff>9526</xdr:rowOff>
    </xdr:to>
    <xdr:sp macro="" textlink="">
      <xdr:nvSpPr>
        <xdr:cNvPr id="4" name="矩形 3"/>
        <xdr:cNvSpPr/>
      </xdr:nvSpPr>
      <xdr:spPr>
        <a:xfrm>
          <a:off x="8667750" y="6267451"/>
          <a:ext cx="1476375" cy="2476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CN" altLang="en-US" sz="1100">
              <a:solidFill>
                <a:sysClr val="windowText" lastClr="000000"/>
              </a:solidFill>
            </a:rPr>
            <a:t>未参加复试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18</xdr:row>
      <xdr:rowOff>19049</xdr:rowOff>
    </xdr:to>
    <xdr:sp macro="" textlink="">
      <xdr:nvSpPr>
        <xdr:cNvPr id="5" name="矩形 4"/>
        <xdr:cNvSpPr/>
      </xdr:nvSpPr>
      <xdr:spPr>
        <a:xfrm>
          <a:off x="8658225" y="4448175"/>
          <a:ext cx="1485900" cy="24764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CN" altLang="en-US" sz="1100">
              <a:solidFill>
                <a:sysClr val="windowText" lastClr="000000"/>
              </a:solidFill>
            </a:rPr>
            <a:t>主动放弃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9525</xdr:colOff>
      <xdr:row>19</xdr:row>
      <xdr:rowOff>38099</xdr:rowOff>
    </xdr:to>
    <xdr:sp macro="" textlink="">
      <xdr:nvSpPr>
        <xdr:cNvPr id="6" name="矩形 5"/>
        <xdr:cNvSpPr/>
      </xdr:nvSpPr>
      <xdr:spPr>
        <a:xfrm>
          <a:off x="8658225" y="4676775"/>
          <a:ext cx="1485900" cy="26669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CN" altLang="en-US" sz="1100">
              <a:solidFill>
                <a:sysClr val="windowText" lastClr="000000"/>
              </a:solidFill>
            </a:rPr>
            <a:t>主动放弃</a:t>
          </a:r>
        </a:p>
      </xdr:txBody>
    </xdr:sp>
    <xdr:clientData/>
  </xdr:twoCellAnchor>
  <xdr:twoCellAnchor>
    <xdr:from>
      <xdr:col>12</xdr:col>
      <xdr:colOff>0</xdr:colOff>
      <xdr:row>19</xdr:row>
      <xdr:rowOff>9526</xdr:rowOff>
    </xdr:from>
    <xdr:to>
      <xdr:col>13</xdr:col>
      <xdr:colOff>9525</xdr:colOff>
      <xdr:row>19</xdr:row>
      <xdr:rowOff>219076</xdr:rowOff>
    </xdr:to>
    <xdr:sp macro="" textlink="">
      <xdr:nvSpPr>
        <xdr:cNvPr id="7" name="矩形 6"/>
        <xdr:cNvSpPr/>
      </xdr:nvSpPr>
      <xdr:spPr>
        <a:xfrm>
          <a:off x="8658225" y="4914901"/>
          <a:ext cx="1485900" cy="209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CN" altLang="en-US" sz="1100">
              <a:solidFill>
                <a:sysClr val="windowText" lastClr="000000"/>
              </a:solidFill>
            </a:rPr>
            <a:t>主动放弃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topLeftCell="A2" zoomScale="94" zoomScaleNormal="94" workbookViewId="0">
      <selection activeCell="P24" sqref="P24"/>
    </sheetView>
  </sheetViews>
  <sheetFormatPr defaultColWidth="9" defaultRowHeight="13.5"/>
  <cols>
    <col min="1" max="1" width="17.5" customWidth="1"/>
    <col min="2" max="2" width="8.375" customWidth="1"/>
    <col min="3" max="3" width="7.25" customWidth="1"/>
    <col min="11" max="11" width="10.5" customWidth="1"/>
    <col min="12" max="12" width="7" customWidth="1"/>
    <col min="13" max="13" width="19.375" customWidth="1"/>
    <col min="15" max="15" width="10.125" customWidth="1"/>
  </cols>
  <sheetData>
    <row r="1" spans="1:14" ht="33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>
      <c r="A2" s="24" t="s">
        <v>1</v>
      </c>
      <c r="B2" s="24" t="s">
        <v>2</v>
      </c>
      <c r="C2" s="24" t="s">
        <v>3</v>
      </c>
      <c r="D2" s="24" t="s">
        <v>4</v>
      </c>
      <c r="E2" s="24"/>
      <c r="F2" s="24"/>
      <c r="G2" s="27" t="s">
        <v>5</v>
      </c>
      <c r="H2" s="24" t="s">
        <v>6</v>
      </c>
      <c r="I2" s="27" t="s">
        <v>7</v>
      </c>
      <c r="J2" s="27" t="s">
        <v>8</v>
      </c>
      <c r="K2" s="24" t="s">
        <v>9</v>
      </c>
      <c r="L2" s="27" t="s">
        <v>10</v>
      </c>
      <c r="M2" s="27" t="s">
        <v>11</v>
      </c>
      <c r="N2" s="27" t="s">
        <v>12</v>
      </c>
    </row>
    <row r="3" spans="1:14" ht="51.95" customHeight="1">
      <c r="A3" s="24"/>
      <c r="B3" s="24"/>
      <c r="C3" s="24"/>
      <c r="D3" s="13" t="s">
        <v>13</v>
      </c>
      <c r="E3" s="13" t="s">
        <v>14</v>
      </c>
      <c r="F3" s="13" t="s">
        <v>15</v>
      </c>
      <c r="G3" s="27"/>
      <c r="H3" s="24"/>
      <c r="I3" s="27"/>
      <c r="J3" s="27"/>
      <c r="K3" s="24"/>
      <c r="L3" s="27"/>
      <c r="M3" s="27"/>
      <c r="N3" s="27"/>
    </row>
    <row r="4" spans="1:14" ht="24.95" customHeight="1">
      <c r="A4" s="1" t="s">
        <v>16</v>
      </c>
      <c r="B4" s="5" t="s">
        <v>17</v>
      </c>
      <c r="C4" s="2">
        <v>401</v>
      </c>
      <c r="D4" s="3">
        <v>54.33</v>
      </c>
      <c r="E4" s="3">
        <v>9</v>
      </c>
      <c r="F4" s="6">
        <v>24.33</v>
      </c>
      <c r="G4" s="3">
        <f t="shared" ref="G4:G23" si="0">D4+E4+F4</f>
        <v>87.66</v>
      </c>
      <c r="H4" s="7">
        <f t="shared" ref="H4:H23" si="1">(C4/5)*0.7+G4*0.3</f>
        <v>82.438000000000002</v>
      </c>
      <c r="I4" s="8" t="s">
        <v>18</v>
      </c>
      <c r="J4" s="9" t="s">
        <v>19</v>
      </c>
      <c r="K4" s="9" t="s">
        <v>20</v>
      </c>
      <c r="L4" s="10" t="s">
        <v>21</v>
      </c>
      <c r="M4" s="10" t="s">
        <v>22</v>
      </c>
      <c r="N4" s="12" t="s">
        <v>23</v>
      </c>
    </row>
    <row r="5" spans="1:14" ht="18" customHeight="1">
      <c r="A5" s="1" t="s">
        <v>26</v>
      </c>
      <c r="B5" s="5" t="s">
        <v>27</v>
      </c>
      <c r="C5" s="2">
        <v>398</v>
      </c>
      <c r="D5" s="3">
        <v>53</v>
      </c>
      <c r="E5" s="3">
        <v>8.33</v>
      </c>
      <c r="F5" s="3">
        <v>25</v>
      </c>
      <c r="G5" s="3">
        <f t="shared" si="0"/>
        <v>86.33</v>
      </c>
      <c r="H5" s="7">
        <f t="shared" si="1"/>
        <v>81.618999999999986</v>
      </c>
      <c r="I5" s="8" t="s">
        <v>18</v>
      </c>
      <c r="J5" s="9" t="s">
        <v>19</v>
      </c>
      <c r="K5" s="9" t="s">
        <v>20</v>
      </c>
      <c r="L5" s="10" t="s">
        <v>21</v>
      </c>
      <c r="M5" s="10" t="s">
        <v>22</v>
      </c>
      <c r="N5" s="12" t="s">
        <v>23</v>
      </c>
    </row>
    <row r="6" spans="1:14" ht="18" customHeight="1">
      <c r="A6" s="1" t="s">
        <v>28</v>
      </c>
      <c r="B6" s="2" t="s">
        <v>29</v>
      </c>
      <c r="C6" s="2">
        <v>390</v>
      </c>
      <c r="D6" s="3">
        <v>53.67</v>
      </c>
      <c r="E6" s="3">
        <v>8.67</v>
      </c>
      <c r="F6" s="3">
        <v>25</v>
      </c>
      <c r="G6" s="3">
        <f t="shared" si="0"/>
        <v>87.34</v>
      </c>
      <c r="H6" s="7">
        <f t="shared" si="1"/>
        <v>80.801999999999992</v>
      </c>
      <c r="I6" s="8" t="s">
        <v>18</v>
      </c>
      <c r="J6" s="9" t="s">
        <v>19</v>
      </c>
      <c r="K6" s="9" t="s">
        <v>20</v>
      </c>
      <c r="L6" s="10" t="s">
        <v>21</v>
      </c>
      <c r="M6" s="10" t="s">
        <v>22</v>
      </c>
      <c r="N6" s="12" t="s">
        <v>23</v>
      </c>
    </row>
    <row r="7" spans="1:14" ht="18" customHeight="1">
      <c r="A7" s="1" t="s">
        <v>30</v>
      </c>
      <c r="B7" s="5" t="s">
        <v>31</v>
      </c>
      <c r="C7" s="2">
        <v>400</v>
      </c>
      <c r="D7" s="3">
        <v>51</v>
      </c>
      <c r="E7" s="3">
        <v>8.33</v>
      </c>
      <c r="F7" s="3">
        <v>23</v>
      </c>
      <c r="G7" s="3">
        <f t="shared" si="0"/>
        <v>82.33</v>
      </c>
      <c r="H7" s="7">
        <f t="shared" si="1"/>
        <v>80.698999999999998</v>
      </c>
      <c r="I7" s="8" t="s">
        <v>18</v>
      </c>
      <c r="J7" s="9" t="s">
        <v>19</v>
      </c>
      <c r="K7" s="9" t="s">
        <v>20</v>
      </c>
      <c r="L7" s="10" t="s">
        <v>21</v>
      </c>
      <c r="M7" s="10" t="s">
        <v>22</v>
      </c>
      <c r="N7" s="12" t="s">
        <v>23</v>
      </c>
    </row>
    <row r="8" spans="1:14" ht="18" customHeight="1">
      <c r="A8" s="1" t="s">
        <v>34</v>
      </c>
      <c r="B8" s="5" t="s">
        <v>35</v>
      </c>
      <c r="C8" s="2">
        <v>397</v>
      </c>
      <c r="D8" s="3">
        <v>50.67</v>
      </c>
      <c r="E8" s="3">
        <v>8.33</v>
      </c>
      <c r="F8" s="3">
        <v>24</v>
      </c>
      <c r="G8" s="3">
        <f t="shared" si="0"/>
        <v>83</v>
      </c>
      <c r="H8" s="4">
        <f t="shared" si="1"/>
        <v>80.47999999999999</v>
      </c>
      <c r="I8" s="8" t="s">
        <v>18</v>
      </c>
      <c r="J8" s="9" t="s">
        <v>19</v>
      </c>
      <c r="K8" s="9" t="s">
        <v>20</v>
      </c>
      <c r="L8" s="10" t="s">
        <v>21</v>
      </c>
      <c r="M8" s="10" t="s">
        <v>22</v>
      </c>
      <c r="N8" s="11" t="s">
        <v>23</v>
      </c>
    </row>
    <row r="9" spans="1:14" ht="18" customHeight="1">
      <c r="A9" s="1" t="s">
        <v>36</v>
      </c>
      <c r="B9" s="5" t="s">
        <v>37</v>
      </c>
      <c r="C9" s="2">
        <v>392</v>
      </c>
      <c r="D9" s="3">
        <v>52.33</v>
      </c>
      <c r="E9" s="3">
        <v>8.67</v>
      </c>
      <c r="F9" s="3">
        <v>24.33</v>
      </c>
      <c r="G9" s="3">
        <f t="shared" si="0"/>
        <v>85.33</v>
      </c>
      <c r="H9" s="7">
        <f t="shared" si="1"/>
        <v>80.478999999999999</v>
      </c>
      <c r="I9" s="8" t="s">
        <v>18</v>
      </c>
      <c r="J9" s="9" t="s">
        <v>19</v>
      </c>
      <c r="K9" s="9" t="s">
        <v>20</v>
      </c>
      <c r="L9" s="10" t="s">
        <v>21</v>
      </c>
      <c r="M9" s="10" t="s">
        <v>22</v>
      </c>
      <c r="N9" s="12" t="s">
        <v>23</v>
      </c>
    </row>
    <row r="10" spans="1:14" ht="18" customHeight="1">
      <c r="A10" s="1" t="s">
        <v>38</v>
      </c>
      <c r="B10" s="5" t="s">
        <v>39</v>
      </c>
      <c r="C10" s="2">
        <v>390</v>
      </c>
      <c r="D10" s="3">
        <v>51.33</v>
      </c>
      <c r="E10" s="3">
        <v>8.33</v>
      </c>
      <c r="F10" s="3">
        <v>24.67</v>
      </c>
      <c r="G10" s="3">
        <f t="shared" si="0"/>
        <v>84.33</v>
      </c>
      <c r="H10" s="3">
        <f t="shared" si="1"/>
        <v>79.899000000000001</v>
      </c>
      <c r="I10" s="8" t="s">
        <v>18</v>
      </c>
      <c r="J10" s="9" t="s">
        <v>19</v>
      </c>
      <c r="K10" s="9" t="s">
        <v>20</v>
      </c>
      <c r="L10" s="10" t="s">
        <v>21</v>
      </c>
      <c r="M10" s="10" t="s">
        <v>22</v>
      </c>
      <c r="N10" s="12" t="s">
        <v>23</v>
      </c>
    </row>
    <row r="11" spans="1:14" ht="18" customHeight="1">
      <c r="A11" s="1" t="s">
        <v>40</v>
      </c>
      <c r="B11" s="5" t="s">
        <v>41</v>
      </c>
      <c r="C11" s="2">
        <v>396</v>
      </c>
      <c r="D11" s="3">
        <v>51.33</v>
      </c>
      <c r="E11" s="3">
        <v>7.67</v>
      </c>
      <c r="F11" s="3">
        <v>21.67</v>
      </c>
      <c r="G11" s="3">
        <f t="shared" si="0"/>
        <v>80.67</v>
      </c>
      <c r="H11" s="3">
        <f t="shared" si="1"/>
        <v>79.640999999999991</v>
      </c>
      <c r="I11" s="8" t="s">
        <v>18</v>
      </c>
      <c r="J11" s="9" t="s">
        <v>19</v>
      </c>
      <c r="K11" s="9" t="s">
        <v>20</v>
      </c>
      <c r="L11" s="10" t="s">
        <v>21</v>
      </c>
      <c r="M11" s="10" t="s">
        <v>22</v>
      </c>
      <c r="N11" s="11" t="s">
        <v>23</v>
      </c>
    </row>
    <row r="12" spans="1:14" ht="18" customHeight="1">
      <c r="A12" s="1" t="s">
        <v>42</v>
      </c>
      <c r="B12" s="5" t="s">
        <v>43</v>
      </c>
      <c r="C12" s="2">
        <v>399</v>
      </c>
      <c r="D12" s="3">
        <v>50</v>
      </c>
      <c r="E12" s="3">
        <v>7.33</v>
      </c>
      <c r="F12" s="3">
        <v>21.33</v>
      </c>
      <c r="G12" s="3">
        <f t="shared" si="0"/>
        <v>78.66</v>
      </c>
      <c r="H12" s="3">
        <f t="shared" si="1"/>
        <v>79.457999999999998</v>
      </c>
      <c r="I12" s="8" t="s">
        <v>18</v>
      </c>
      <c r="J12" s="9" t="s">
        <v>19</v>
      </c>
      <c r="K12" s="9" t="s">
        <v>20</v>
      </c>
      <c r="L12" s="10" t="s">
        <v>21</v>
      </c>
      <c r="M12" s="10" t="s">
        <v>22</v>
      </c>
      <c r="N12" s="12" t="s">
        <v>23</v>
      </c>
    </row>
    <row r="13" spans="1:14" ht="18" customHeight="1">
      <c r="A13" s="1" t="s">
        <v>44</v>
      </c>
      <c r="B13" s="5" t="s">
        <v>45</v>
      </c>
      <c r="C13" s="2">
        <v>401</v>
      </c>
      <c r="D13" s="3">
        <v>49.33</v>
      </c>
      <c r="E13" s="3">
        <v>6.67</v>
      </c>
      <c r="F13" s="3">
        <v>21.67</v>
      </c>
      <c r="G13" s="3">
        <f t="shared" si="0"/>
        <v>77.67</v>
      </c>
      <c r="H13" s="3">
        <f t="shared" si="1"/>
        <v>79.441000000000003</v>
      </c>
      <c r="I13" s="8" t="s">
        <v>18</v>
      </c>
      <c r="J13" s="9" t="s">
        <v>19</v>
      </c>
      <c r="K13" s="9" t="s">
        <v>20</v>
      </c>
      <c r="L13" s="10" t="s">
        <v>21</v>
      </c>
      <c r="M13" s="10" t="s">
        <v>22</v>
      </c>
      <c r="N13" s="12" t="s">
        <v>23</v>
      </c>
    </row>
    <row r="14" spans="1:14" ht="18" customHeight="1">
      <c r="A14" s="1" t="s">
        <v>46</v>
      </c>
      <c r="B14" s="2" t="s">
        <v>47</v>
      </c>
      <c r="C14" s="2">
        <v>390</v>
      </c>
      <c r="D14" s="3">
        <v>51.67</v>
      </c>
      <c r="E14" s="3">
        <v>8</v>
      </c>
      <c r="F14" s="3">
        <v>22.67</v>
      </c>
      <c r="G14" s="3">
        <f t="shared" si="0"/>
        <v>82.34</v>
      </c>
      <c r="H14" s="3">
        <f t="shared" si="1"/>
        <v>79.301999999999992</v>
      </c>
      <c r="I14" s="8" t="s">
        <v>18</v>
      </c>
      <c r="J14" s="9" t="s">
        <v>19</v>
      </c>
      <c r="K14" s="9" t="s">
        <v>20</v>
      </c>
      <c r="L14" s="10" t="s">
        <v>21</v>
      </c>
      <c r="M14" s="10" t="s">
        <v>22</v>
      </c>
      <c r="N14" s="12" t="s">
        <v>23</v>
      </c>
    </row>
    <row r="15" spans="1:14" ht="18" customHeight="1">
      <c r="A15" s="1" t="s">
        <v>50</v>
      </c>
      <c r="B15" s="5" t="s">
        <v>51</v>
      </c>
      <c r="C15" s="2">
        <v>390</v>
      </c>
      <c r="D15" s="3">
        <v>49.67</v>
      </c>
      <c r="E15" s="3">
        <v>7.33</v>
      </c>
      <c r="F15" s="3">
        <v>22.67</v>
      </c>
      <c r="G15" s="3">
        <f t="shared" ref="G15:G20" si="2">D15+E15+F15</f>
        <v>79.67</v>
      </c>
      <c r="H15" s="3">
        <f t="shared" ref="H15:H20" si="3">(C15/5)*0.7+G15*0.3</f>
        <v>78.500999999999991</v>
      </c>
      <c r="I15" s="8" t="s">
        <v>18</v>
      </c>
      <c r="J15" s="9" t="s">
        <v>19</v>
      </c>
      <c r="K15" s="9" t="s">
        <v>20</v>
      </c>
      <c r="L15" s="10" t="s">
        <v>21</v>
      </c>
      <c r="M15" s="10" t="s">
        <v>22</v>
      </c>
      <c r="N15" s="12" t="s">
        <v>23</v>
      </c>
    </row>
    <row r="16" spans="1:14" ht="18" customHeight="1">
      <c r="A16" s="1" t="s">
        <v>52</v>
      </c>
      <c r="B16" s="5" t="s">
        <v>53</v>
      </c>
      <c r="C16" s="2">
        <v>392</v>
      </c>
      <c r="D16" s="3">
        <v>48.67</v>
      </c>
      <c r="E16" s="3">
        <v>8</v>
      </c>
      <c r="F16" s="3">
        <v>21.33</v>
      </c>
      <c r="G16" s="3">
        <f t="shared" si="2"/>
        <v>78</v>
      </c>
      <c r="H16" s="3">
        <f t="shared" si="3"/>
        <v>78.28</v>
      </c>
      <c r="I16" s="8" t="s">
        <v>18</v>
      </c>
      <c r="J16" s="9" t="s">
        <v>19</v>
      </c>
      <c r="K16" s="9" t="s">
        <v>20</v>
      </c>
      <c r="L16" s="10" t="s">
        <v>21</v>
      </c>
      <c r="M16" s="10" t="s">
        <v>22</v>
      </c>
      <c r="N16" s="12" t="s">
        <v>23</v>
      </c>
    </row>
    <row r="17" spans="1:14" ht="18" customHeight="1">
      <c r="A17" s="1" t="s">
        <v>54</v>
      </c>
      <c r="B17" s="5" t="s">
        <v>55</v>
      </c>
      <c r="C17" s="2">
        <v>392</v>
      </c>
      <c r="D17" s="3">
        <v>48</v>
      </c>
      <c r="E17" s="3">
        <v>6.33</v>
      </c>
      <c r="F17" s="3">
        <v>21.33</v>
      </c>
      <c r="G17" s="3">
        <f t="shared" si="2"/>
        <v>75.66</v>
      </c>
      <c r="H17" s="3">
        <f t="shared" si="3"/>
        <v>77.578000000000003</v>
      </c>
      <c r="I17" s="8" t="s">
        <v>18</v>
      </c>
      <c r="J17" s="9" t="s">
        <v>19</v>
      </c>
      <c r="K17" s="9" t="s">
        <v>20</v>
      </c>
      <c r="L17" s="10" t="s">
        <v>21</v>
      </c>
      <c r="M17" s="10" t="s">
        <v>22</v>
      </c>
      <c r="N17" s="12" t="s">
        <v>23</v>
      </c>
    </row>
    <row r="18" spans="1:14" ht="18" customHeight="1">
      <c r="A18" s="1" t="s">
        <v>24</v>
      </c>
      <c r="B18" s="5" t="s">
        <v>25</v>
      </c>
      <c r="C18" s="2">
        <v>397</v>
      </c>
      <c r="D18" s="3">
        <v>54.67</v>
      </c>
      <c r="E18" s="3">
        <v>8.67</v>
      </c>
      <c r="F18" s="3">
        <v>25.33</v>
      </c>
      <c r="G18" s="3">
        <f t="shared" si="2"/>
        <v>88.67</v>
      </c>
      <c r="H18" s="7">
        <f t="shared" si="3"/>
        <v>82.180999999999997</v>
      </c>
      <c r="I18" s="8" t="s">
        <v>18</v>
      </c>
      <c r="J18" s="9" t="s">
        <v>19</v>
      </c>
      <c r="K18" s="9" t="s">
        <v>20</v>
      </c>
      <c r="L18" s="10" t="s">
        <v>21</v>
      </c>
      <c r="M18" s="10"/>
      <c r="N18" s="12" t="s">
        <v>23</v>
      </c>
    </row>
    <row r="19" spans="1:14" ht="18" customHeight="1">
      <c r="A19" s="1" t="s">
        <v>32</v>
      </c>
      <c r="B19" s="5" t="s">
        <v>33</v>
      </c>
      <c r="C19" s="2">
        <v>403</v>
      </c>
      <c r="D19" s="3">
        <v>48.67</v>
      </c>
      <c r="E19" s="3">
        <v>7.33</v>
      </c>
      <c r="F19" s="3">
        <v>24.67</v>
      </c>
      <c r="G19" s="3">
        <f t="shared" si="2"/>
        <v>80.67</v>
      </c>
      <c r="H19" s="7">
        <f t="shared" si="3"/>
        <v>80.620999999999995</v>
      </c>
      <c r="I19" s="8" t="s">
        <v>18</v>
      </c>
      <c r="J19" s="9" t="s">
        <v>19</v>
      </c>
      <c r="K19" s="9" t="s">
        <v>20</v>
      </c>
      <c r="L19" s="10" t="s">
        <v>21</v>
      </c>
      <c r="M19" s="21"/>
      <c r="N19" s="12" t="s">
        <v>23</v>
      </c>
    </row>
    <row r="20" spans="1:14" ht="18" customHeight="1">
      <c r="A20" s="1" t="s">
        <v>48</v>
      </c>
      <c r="B20" s="5" t="s">
        <v>49</v>
      </c>
      <c r="C20" s="2">
        <v>397</v>
      </c>
      <c r="D20" s="3">
        <v>47</v>
      </c>
      <c r="E20" s="3">
        <v>7.67</v>
      </c>
      <c r="F20" s="3">
        <v>23.67</v>
      </c>
      <c r="G20" s="3">
        <f t="shared" si="2"/>
        <v>78.34</v>
      </c>
      <c r="H20" s="3">
        <f t="shared" si="3"/>
        <v>79.081999999999994</v>
      </c>
      <c r="I20" s="8" t="s">
        <v>18</v>
      </c>
      <c r="J20" s="9" t="s">
        <v>19</v>
      </c>
      <c r="K20" s="9" t="s">
        <v>20</v>
      </c>
      <c r="L20" s="10" t="s">
        <v>21</v>
      </c>
      <c r="M20" s="10"/>
      <c r="N20" s="12" t="s">
        <v>23</v>
      </c>
    </row>
    <row r="21" spans="1:14" ht="18" customHeight="1">
      <c r="A21" s="1" t="s">
        <v>56</v>
      </c>
      <c r="B21" s="5" t="s">
        <v>57</v>
      </c>
      <c r="C21" s="2">
        <v>394</v>
      </c>
      <c r="D21" s="3">
        <v>47.33</v>
      </c>
      <c r="E21" s="3">
        <v>6.33</v>
      </c>
      <c r="F21" s="3">
        <v>20</v>
      </c>
      <c r="G21" s="3">
        <f t="shared" si="0"/>
        <v>73.66</v>
      </c>
      <c r="H21" s="3">
        <f t="shared" si="1"/>
        <v>77.257999999999996</v>
      </c>
      <c r="I21" s="8" t="s">
        <v>18</v>
      </c>
      <c r="J21" s="9" t="s">
        <v>19</v>
      </c>
      <c r="K21" s="9" t="s">
        <v>20</v>
      </c>
      <c r="L21" s="10" t="s">
        <v>21</v>
      </c>
      <c r="M21" s="10" t="s">
        <v>67</v>
      </c>
      <c r="N21" s="12" t="s">
        <v>23</v>
      </c>
    </row>
    <row r="22" spans="1:14" ht="18" customHeight="1">
      <c r="A22" s="1" t="s">
        <v>58</v>
      </c>
      <c r="B22" s="5" t="s">
        <v>59</v>
      </c>
      <c r="C22" s="2">
        <v>393</v>
      </c>
      <c r="D22" s="3">
        <v>45.33</v>
      </c>
      <c r="E22" s="3">
        <v>6.33</v>
      </c>
      <c r="F22" s="3">
        <v>19.329999999999998</v>
      </c>
      <c r="G22" s="3">
        <f t="shared" si="0"/>
        <v>70.989999999999995</v>
      </c>
      <c r="H22" s="3">
        <f t="shared" si="1"/>
        <v>76.316999999999993</v>
      </c>
      <c r="I22" s="8" t="s">
        <v>18</v>
      </c>
      <c r="J22" s="9" t="s">
        <v>19</v>
      </c>
      <c r="K22" s="9" t="s">
        <v>20</v>
      </c>
      <c r="L22" s="10" t="s">
        <v>21</v>
      </c>
      <c r="M22" s="10" t="s">
        <v>67</v>
      </c>
      <c r="N22" s="12" t="s">
        <v>23</v>
      </c>
    </row>
    <row r="23" spans="1:14" ht="18" customHeight="1">
      <c r="A23" s="1" t="s">
        <v>60</v>
      </c>
      <c r="B23" s="2" t="s">
        <v>61</v>
      </c>
      <c r="C23" s="2">
        <v>404</v>
      </c>
      <c r="D23" s="3">
        <v>41.67</v>
      </c>
      <c r="E23" s="3">
        <v>5.33</v>
      </c>
      <c r="F23" s="3">
        <v>18.670000000000002</v>
      </c>
      <c r="G23" s="3">
        <f t="shared" si="0"/>
        <v>65.67</v>
      </c>
      <c r="H23" s="3">
        <f t="shared" si="1"/>
        <v>76.260999999999996</v>
      </c>
      <c r="I23" s="8" t="s">
        <v>18</v>
      </c>
      <c r="J23" s="9" t="s">
        <v>19</v>
      </c>
      <c r="K23" s="9" t="s">
        <v>20</v>
      </c>
      <c r="L23" s="10" t="s">
        <v>21</v>
      </c>
      <c r="M23" s="10" t="s">
        <v>67</v>
      </c>
      <c r="N23" s="12" t="s">
        <v>23</v>
      </c>
    </row>
    <row r="24" spans="1:14" ht="18" customHeight="1">
      <c r="A24" s="1" t="s">
        <v>62</v>
      </c>
      <c r="B24" s="5" t="s">
        <v>63</v>
      </c>
      <c r="C24" s="2">
        <v>392</v>
      </c>
      <c r="D24" s="3"/>
      <c r="E24" s="3"/>
      <c r="F24" s="3"/>
      <c r="G24" s="3"/>
      <c r="H24" s="3"/>
      <c r="I24" s="8" t="s">
        <v>18</v>
      </c>
      <c r="J24" s="9" t="s">
        <v>19</v>
      </c>
      <c r="K24" s="9" t="s">
        <v>20</v>
      </c>
      <c r="L24" s="10" t="s">
        <v>21</v>
      </c>
      <c r="M24" s="10"/>
      <c r="N24" s="12" t="s">
        <v>23</v>
      </c>
    </row>
    <row r="25" spans="1:14" ht="18" customHeight="1">
      <c r="A25" s="1" t="s">
        <v>64</v>
      </c>
      <c r="B25" s="5" t="s">
        <v>65</v>
      </c>
      <c r="C25" s="2">
        <v>390</v>
      </c>
      <c r="D25" s="3"/>
      <c r="E25" s="3"/>
      <c r="F25" s="6"/>
      <c r="G25" s="3"/>
      <c r="H25" s="7"/>
      <c r="I25" s="8" t="s">
        <v>18</v>
      </c>
      <c r="J25" s="9" t="s">
        <v>19</v>
      </c>
      <c r="K25" s="9" t="s">
        <v>20</v>
      </c>
      <c r="L25" s="10" t="s">
        <v>21</v>
      </c>
      <c r="M25" s="3"/>
      <c r="N25" s="12" t="s">
        <v>23</v>
      </c>
    </row>
    <row r="26" spans="1:14">
      <c r="A26" s="14"/>
      <c r="B26" s="15"/>
      <c r="C26" s="15"/>
      <c r="D26" s="16"/>
      <c r="E26" s="16"/>
      <c r="F26" s="16"/>
      <c r="G26" s="16"/>
      <c r="H26" s="16"/>
      <c r="I26" s="18"/>
      <c r="J26" s="19"/>
      <c r="K26" s="19"/>
      <c r="L26" s="20"/>
      <c r="M26" s="20"/>
      <c r="N26" s="20"/>
    </row>
    <row r="28" spans="1:14">
      <c r="A28" s="25" t="s">
        <v>68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30" spans="1:14">
      <c r="A30" s="17" t="s">
        <v>66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</sheetData>
  <dataConsolidate/>
  <mergeCells count="14">
    <mergeCell ref="A1:N1"/>
    <mergeCell ref="D2:F2"/>
    <mergeCell ref="A28:N28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</mergeCells>
  <phoneticPr fontId="6" type="noConversion"/>
  <dataValidations count="4">
    <dataValidation type="list" allowBlank="1" showInputMessage="1" showErrorMessage="1" sqref="L2 L4:L1048576">
      <formula1>"是,否"</formula1>
    </dataValidation>
    <dataValidation type="list" allowBlank="1" showInputMessage="1" showErrorMessage="1" sqref="K2 K4:K1048576">
      <formula1>"全日制,非全日制"</formula1>
    </dataValidation>
    <dataValidation type="list" allowBlank="1" showInputMessage="1" showErrorMessage="1" sqref="M1:M1048576">
      <formula1>"拟录取,名额已满，暂不录取"</formula1>
    </dataValidation>
    <dataValidation type="list" allowBlank="1" showInputMessage="1" showErrorMessage="1" sqref="N1:N1048576">
      <formula1>"一志愿,调剂"</formula1>
    </dataValidation>
  </dataValidations>
  <pageMargins left="0.74803149606299202" right="0.74803149606299202" top="0.98425196850393704" bottom="0.98425196850393704" header="0.511811023622047" footer="0.51181102362204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杨会勇</cp:lastModifiedBy>
  <cp:lastPrinted>2022-04-07T09:18:57Z</cp:lastPrinted>
  <dcterms:created xsi:type="dcterms:W3CDTF">2019-03-28T04:16:00Z</dcterms:created>
  <dcterms:modified xsi:type="dcterms:W3CDTF">2022-04-07T11:12:34Z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