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<sst xmlns="http://schemas.openxmlformats.org/spreadsheetml/2006/main" count="133" uniqueCount="101">
  <si>
    <t>附件</t>
  </si>
  <si>
    <t>2024年校教师教学创新大赛暨第七届“课程思政”说课比赛决赛名单</t>
  </si>
  <si>
    <t>参赛大类</t>
  </si>
  <si>
    <t>顺序</t>
  </si>
  <si>
    <t>学院</t>
  </si>
  <si>
    <t>主讲教师</t>
  </si>
  <si>
    <t>职称</t>
  </si>
  <si>
    <t>团队教师</t>
  </si>
  <si>
    <t>参赛组别</t>
  </si>
  <si>
    <t>参赛课程名称</t>
  </si>
  <si>
    <t>新工科组</t>
  </si>
  <si>
    <t xml:space="preserve"> 电气工程学院（集成电路学院）</t>
  </si>
  <si>
    <t>张红</t>
  </si>
  <si>
    <t>副教授</t>
  </si>
  <si>
    <t>倪天明、杨康</t>
  </si>
  <si>
    <t>新工科组副高组</t>
  </si>
  <si>
    <t>传感器原理及应用</t>
  </si>
  <si>
    <t>化学与环境工程学院</t>
  </si>
  <si>
    <t>张宗瑞</t>
  </si>
  <si>
    <t>讲师</t>
  </si>
  <si>
    <t>高建纲、张泽、丁玉洁</t>
  </si>
  <si>
    <t>新工科组中级及以下组</t>
  </si>
  <si>
    <t>高分子化学</t>
  </si>
  <si>
    <t>周鹏</t>
  </si>
  <si>
    <t>曹益飞、刘鲁伟、张红</t>
  </si>
  <si>
    <t>电磁场与电磁波II</t>
  </si>
  <si>
    <t>新文科组</t>
  </si>
  <si>
    <t>人文学院</t>
  </si>
  <si>
    <t>李梦菊</t>
  </si>
  <si>
    <t>助教</t>
  </si>
  <si>
    <t>钱圆圆、李梦圆、程香娟</t>
  </si>
  <si>
    <t>新文科组中级及以下组</t>
  </si>
  <si>
    <t>大学生心理健康与发展</t>
  </si>
  <si>
    <t>外国语学院</t>
  </si>
  <si>
    <t>路华</t>
  </si>
  <si>
    <t>教授</t>
  </si>
  <si>
    <t>唐雪梅、李新国、张雪</t>
  </si>
  <si>
    <t>新文科组正高组</t>
  </si>
  <si>
    <t>英语视听说（1）</t>
  </si>
  <si>
    <t>基础课程组</t>
  </si>
  <si>
    <t>马克思主义学院</t>
  </si>
  <si>
    <t>张刚</t>
  </si>
  <si>
    <t>毛加兴、凌取智、张小峰</t>
  </si>
  <si>
    <t>基础课程组正高组</t>
  </si>
  <si>
    <t>马克思主义基本原理</t>
  </si>
  <si>
    <t>宋晓庆</t>
  </si>
  <si>
    <t>林信南、霍东明、张爱雪</t>
  </si>
  <si>
    <t>基础课程组中级及以下组</t>
  </si>
  <si>
    <t>数字电子技术</t>
  </si>
  <si>
    <t>产教融合组</t>
  </si>
  <si>
    <t>人工智能学院</t>
  </si>
  <si>
    <t>刘玉飞</t>
  </si>
  <si>
    <t>鞠锦勇、苏学满、张楠</t>
  </si>
  <si>
    <t>产教融合组副高组</t>
  </si>
  <si>
    <t>工业机器人技术及应用</t>
  </si>
  <si>
    <t>材料科学与工程学院</t>
  </si>
  <si>
    <t>孙晓云</t>
  </si>
  <si>
    <t>卫勇、杨钊、王秒</t>
  </si>
  <si>
    <t>产教融合组中级及以下组</t>
  </si>
  <si>
    <t>3D打印技术与应用</t>
  </si>
  <si>
    <t>课程思政组</t>
  </si>
  <si>
    <t>王世芳</t>
  </si>
  <si>
    <t>袁一鸣、赵发、张艳娜</t>
  </si>
  <si>
    <t>课程思政组副高组</t>
  </si>
  <si>
    <t>数字信号处理</t>
  </si>
  <si>
    <t>建筑工程学院</t>
  </si>
  <si>
    <t>王惠</t>
  </si>
  <si>
    <t>高原、付晓惠</t>
  </si>
  <si>
    <t>课程思政组中级及以下组</t>
  </si>
  <si>
    <t>中国建筑史</t>
  </si>
  <si>
    <t>计算机与信息学院</t>
  </si>
  <si>
    <t>包象琳</t>
  </si>
  <si>
    <t>徐晓峰、刘涛、杨磊、刘三民</t>
  </si>
  <si>
    <t>信息安全概论Il</t>
  </si>
  <si>
    <t>经济与管理学院</t>
  </si>
  <si>
    <t>沈超</t>
  </si>
  <si>
    <t>吕伟、张雪峰、龚本刚</t>
  </si>
  <si>
    <t>系统工程</t>
  </si>
  <si>
    <t>胡磊</t>
  </si>
  <si>
    <t>滕伟迪、沈凤翠、傅应强</t>
  </si>
  <si>
    <t>无机化学</t>
  </si>
  <si>
    <t>机械与汽车工程学院</t>
  </si>
  <si>
    <t>徐锐</t>
  </si>
  <si>
    <t>漆小敏、奚琳、李仁军</t>
  </si>
  <si>
    <t>机械设计</t>
  </si>
  <si>
    <t>曹银阁</t>
  </si>
  <si>
    <t>无</t>
  </si>
  <si>
    <t>基础日语</t>
  </si>
  <si>
    <t>人数</t>
  </si>
  <si>
    <t>一等奖</t>
  </si>
  <si>
    <t>二等奖</t>
  </si>
  <si>
    <t>三等奖</t>
  </si>
  <si>
    <t>优胜奖</t>
  </si>
  <si>
    <t>新工科高级职称组</t>
  </si>
  <si>
    <t>新工科中级职称组</t>
  </si>
  <si>
    <t>新文科高级职称组</t>
  </si>
  <si>
    <t>新文科中级职称组</t>
  </si>
  <si>
    <t>基础课程高级职称组</t>
  </si>
  <si>
    <t>基础课程中级职称组</t>
  </si>
  <si>
    <t>课程思政高级职称组</t>
  </si>
  <si>
    <t>课程思政中级职称组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</si>
</sst>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C29" sqref="C29"/>
    </sheetView>
  </sheetViews>
  <sheetFormatPr defaultColWidth="9" defaultRowHeight="14.25" outlineLevelCol="7"/>
  <cols>
    <col min="1" max="1" width="17.75" style="9" customWidth="1"/>
    <col min="2" max="2" width="5.5" customWidth="1"/>
    <col min="3" max="3" width="39.75" customWidth="1"/>
    <col min="4" max="4" width="19.25" customWidth="1"/>
    <col min="5" max="5" width="10.375" customWidth="1"/>
    <col min="6" max="6" width="33.8333333333333" style="10" customWidth="1"/>
    <col min="7" max="7" width="29.375" customWidth="1"/>
    <col min="8" max="8" width="27.125" customWidth="1"/>
  </cols>
  <sheetData>
    <row r="1" ht="18.75" spans="1:8">
      <c r="A1" s="11" t="s">
        <v>0</v>
      </c>
      <c r="B1" s="12"/>
      <c r="C1" s="12"/>
      <c r="D1" s="12"/>
      <c r="E1" s="12"/>
      <c r="F1" s="13"/>
      <c r="G1" s="12"/>
      <c r="H1" s="12"/>
    </row>
    <row r="2" ht="39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7" customFormat="1" ht="18.75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8" customFormat="1" ht="20.25" spans="1:8">
      <c r="A4" s="16" t="s">
        <v>10</v>
      </c>
      <c r="B4" s="17">
        <v>1</v>
      </c>
      <c r="C4" s="18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</row>
    <row r="5" s="8" customFormat="1" ht="20.25" spans="1:8">
      <c r="A5" s="16"/>
      <c r="B5" s="17">
        <v>2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</row>
    <row r="6" s="8" customFormat="1" ht="20.25" spans="1:8">
      <c r="A6" s="19"/>
      <c r="B6" s="17">
        <v>3</v>
      </c>
      <c r="C6" s="18" t="s">
        <v>11</v>
      </c>
      <c r="D6" s="17" t="s">
        <v>23</v>
      </c>
      <c r="E6" s="17" t="s">
        <v>13</v>
      </c>
      <c r="F6" s="17" t="s">
        <v>24</v>
      </c>
      <c r="G6" s="17" t="s">
        <v>15</v>
      </c>
      <c r="H6" s="17" t="s">
        <v>25</v>
      </c>
    </row>
    <row r="7" s="8" customFormat="1" ht="20.25" spans="1:8">
      <c r="A7" s="16" t="s">
        <v>26</v>
      </c>
      <c r="B7" s="17">
        <v>1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</row>
    <row r="8" s="8" customFormat="1" ht="20.25" spans="1:8">
      <c r="A8" s="19"/>
      <c r="B8" s="17">
        <v>2</v>
      </c>
      <c r="C8" s="17" t="s">
        <v>33</v>
      </c>
      <c r="D8" s="17" t="s">
        <v>34</v>
      </c>
      <c r="E8" s="17" t="s">
        <v>35</v>
      </c>
      <c r="F8" s="17" t="s">
        <v>36</v>
      </c>
      <c r="G8" s="17" t="s">
        <v>37</v>
      </c>
      <c r="H8" s="17" t="s">
        <v>38</v>
      </c>
    </row>
    <row r="9" s="8" customFormat="1" ht="20.25" spans="1:8">
      <c r="A9" s="16" t="s">
        <v>39</v>
      </c>
      <c r="B9" s="17">
        <v>1</v>
      </c>
      <c r="C9" s="17" t="s">
        <v>40</v>
      </c>
      <c r="D9" s="17" t="s">
        <v>41</v>
      </c>
      <c r="E9" s="17" t="s">
        <v>35</v>
      </c>
      <c r="F9" s="17" t="s">
        <v>42</v>
      </c>
      <c r="G9" s="17" t="s">
        <v>43</v>
      </c>
      <c r="H9" s="17" t="s">
        <v>44</v>
      </c>
    </row>
    <row r="10" s="8" customFormat="1" ht="20.25" spans="1:8">
      <c r="A10" s="16"/>
      <c r="B10" s="17">
        <v>2</v>
      </c>
      <c r="C10" s="17" t="s">
        <v>11</v>
      </c>
      <c r="D10" s="17" t="s">
        <v>45</v>
      </c>
      <c r="E10" s="17" t="s">
        <v>19</v>
      </c>
      <c r="F10" s="17" t="s">
        <v>46</v>
      </c>
      <c r="G10" s="17" t="s">
        <v>47</v>
      </c>
      <c r="H10" s="17" t="s">
        <v>48</v>
      </c>
    </row>
    <row r="11" s="8" customFormat="1" ht="20.25" spans="1:8">
      <c r="A11" s="16" t="s">
        <v>49</v>
      </c>
      <c r="B11" s="17">
        <v>1</v>
      </c>
      <c r="C11" s="17" t="s">
        <v>50</v>
      </c>
      <c r="D11" s="17" t="s">
        <v>51</v>
      </c>
      <c r="E11" s="17" t="s">
        <v>13</v>
      </c>
      <c r="F11" s="17" t="s">
        <v>52</v>
      </c>
      <c r="G11" s="17" t="s">
        <v>53</v>
      </c>
      <c r="H11" s="17" t="s">
        <v>54</v>
      </c>
    </row>
    <row r="12" s="8" customFormat="1" ht="20.25" spans="1:8">
      <c r="A12" s="16"/>
      <c r="B12" s="17">
        <v>2</v>
      </c>
      <c r="C12" s="17" t="s">
        <v>55</v>
      </c>
      <c r="D12" s="17" t="s">
        <v>56</v>
      </c>
      <c r="E12" s="17" t="s">
        <v>19</v>
      </c>
      <c r="F12" s="17" t="s">
        <v>57</v>
      </c>
      <c r="G12" s="17" t="s">
        <v>58</v>
      </c>
      <c r="H12" s="17" t="s">
        <v>59</v>
      </c>
    </row>
    <row r="13" s="8" customFormat="1" ht="20.25" spans="1:8">
      <c r="A13" s="16" t="s">
        <v>60</v>
      </c>
      <c r="B13" s="17">
        <v>1</v>
      </c>
      <c r="C13" s="17" t="s">
        <v>11</v>
      </c>
      <c r="D13" s="17" t="s">
        <v>61</v>
      </c>
      <c r="E13" s="17" t="s">
        <v>13</v>
      </c>
      <c r="F13" s="17" t="s">
        <v>62</v>
      </c>
      <c r="G13" s="17" t="s">
        <v>63</v>
      </c>
      <c r="H13" s="17" t="s">
        <v>64</v>
      </c>
    </row>
    <row r="14" s="8" customFormat="1" ht="20.25" spans="1:8">
      <c r="A14" s="16"/>
      <c r="B14" s="17">
        <v>2</v>
      </c>
      <c r="C14" s="17" t="s">
        <v>65</v>
      </c>
      <c r="D14" s="17" t="s">
        <v>66</v>
      </c>
      <c r="E14" s="17" t="s">
        <v>19</v>
      </c>
      <c r="F14" s="17" t="s">
        <v>67</v>
      </c>
      <c r="G14" s="17" t="s">
        <v>68</v>
      </c>
      <c r="H14" s="17" t="s">
        <v>69</v>
      </c>
    </row>
    <row r="15" s="8" customFormat="1" ht="20.25" spans="1:8">
      <c r="A15" s="16"/>
      <c r="B15" s="17">
        <v>3</v>
      </c>
      <c r="C15" s="17" t="s">
        <v>70</v>
      </c>
      <c r="D15" s="17" t="s">
        <v>71</v>
      </c>
      <c r="E15" s="17" t="s">
        <v>19</v>
      </c>
      <c r="F15" s="17" t="s">
        <v>72</v>
      </c>
      <c r="G15" s="17" t="s">
        <v>68</v>
      </c>
      <c r="H15" s="17" t="s">
        <v>73</v>
      </c>
    </row>
    <row r="16" s="8" customFormat="1" ht="20.25" spans="1:8">
      <c r="A16" s="16"/>
      <c r="B16" s="17">
        <v>4</v>
      </c>
      <c r="C16" s="17" t="s">
        <v>74</v>
      </c>
      <c r="D16" s="17" t="s">
        <v>75</v>
      </c>
      <c r="E16" s="17" t="s">
        <v>19</v>
      </c>
      <c r="F16" s="17" t="s">
        <v>76</v>
      </c>
      <c r="G16" s="17" t="s">
        <v>68</v>
      </c>
      <c r="H16" s="17" t="s">
        <v>77</v>
      </c>
    </row>
    <row r="17" s="8" customFormat="1" ht="20.25" spans="1:8">
      <c r="A17" s="16"/>
      <c r="B17" s="17">
        <v>5</v>
      </c>
      <c r="C17" s="17" t="s">
        <v>17</v>
      </c>
      <c r="D17" s="17" t="s">
        <v>78</v>
      </c>
      <c r="E17" s="17" t="s">
        <v>19</v>
      </c>
      <c r="F17" s="17" t="s">
        <v>79</v>
      </c>
      <c r="G17" s="17" t="s">
        <v>68</v>
      </c>
      <c r="H17" s="17" t="s">
        <v>80</v>
      </c>
    </row>
    <row r="18" s="8" customFormat="1" ht="20.25" spans="1:8">
      <c r="A18" s="16"/>
      <c r="B18" s="17">
        <v>6</v>
      </c>
      <c r="C18" s="17" t="s">
        <v>81</v>
      </c>
      <c r="D18" s="17" t="s">
        <v>82</v>
      </c>
      <c r="E18" s="17" t="s">
        <v>13</v>
      </c>
      <c r="F18" s="17" t="s">
        <v>83</v>
      </c>
      <c r="G18" s="17" t="s">
        <v>63</v>
      </c>
      <c r="H18" s="17" t="s">
        <v>84</v>
      </c>
    </row>
    <row r="19" s="8" customFormat="1" ht="20.25" spans="1:8">
      <c r="A19" s="16"/>
      <c r="B19" s="17">
        <v>7</v>
      </c>
      <c r="C19" s="17" t="s">
        <v>33</v>
      </c>
      <c r="D19" s="17" t="s">
        <v>85</v>
      </c>
      <c r="E19" s="17" t="s">
        <v>19</v>
      </c>
      <c r="F19" s="17" t="s">
        <v>86</v>
      </c>
      <c r="G19" s="17" t="s">
        <v>68</v>
      </c>
      <c r="H19" s="17" t="s">
        <v>87</v>
      </c>
    </row>
  </sheetData>
  <autoFilter xmlns:etc="http://www.wps.cn/officeDocument/2017/etCustomData" ref="A3:H19" etc:filterBottomFollowUsedRange="0">
    <sortState ref="A3:H19">
      <sortCondition ref="D1"/>
    </sortState>
    <extLst/>
  </autoFilter>
  <mergeCells count="6">
    <mergeCell ref="A2:H2"/>
    <mergeCell ref="A4:A6"/>
    <mergeCell ref="A7:A8"/>
    <mergeCell ref="A9:A10"/>
    <mergeCell ref="A11:A12"/>
    <mergeCell ref="A13:A19"/>
  </mergeCells>
  <pageMargins left="0.314583333333333" right="0.118055555555556" top="0.314583333333333" bottom="0.236111111111111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22"/>
  <sheetViews>
    <sheetView zoomScale="130" zoomScaleNormal="130" workbookViewId="0">
      <selection activeCell="H8" sqref="H8"/>
    </sheetView>
  </sheetViews>
  <sheetFormatPr defaultColWidth="9" defaultRowHeight="14.25" outlineLevelCol="5"/>
  <cols>
    <col min="1" max="1" width="24.5" customWidth="1"/>
    <col min="2" max="2" width="11" customWidth="1"/>
  </cols>
  <sheetData>
    <row r="7" ht="23.15" customHeight="1" spans="1:6">
      <c r="A7" s="1"/>
      <c r="B7" s="1" t="s">
        <v>88</v>
      </c>
      <c r="C7" s="1" t="s">
        <v>89</v>
      </c>
      <c r="D7" s="1" t="s">
        <v>90</v>
      </c>
      <c r="E7" s="1" t="s">
        <v>91</v>
      </c>
      <c r="F7" s="1" t="s">
        <v>92</v>
      </c>
    </row>
    <row r="8" ht="23.15" customHeight="1" spans="1:6">
      <c r="A8" s="1" t="s">
        <v>10</v>
      </c>
      <c r="B8" s="1">
        <v>12</v>
      </c>
      <c r="C8" s="1">
        <f>B8*0.1</f>
        <v>1.2</v>
      </c>
      <c r="D8" s="1">
        <f>B8*0.2</f>
        <v>2.4</v>
      </c>
      <c r="E8" s="1">
        <f>B8*0.3</f>
        <v>3.6</v>
      </c>
      <c r="F8" s="1">
        <f>B8*0.4</f>
        <v>4.8</v>
      </c>
    </row>
    <row r="9" ht="23.15" customHeight="1" spans="1:6">
      <c r="A9" s="1" t="s">
        <v>26</v>
      </c>
      <c r="B9" s="1">
        <v>7</v>
      </c>
      <c r="C9" s="1">
        <f>B9*0.1</f>
        <v>0.7</v>
      </c>
      <c r="D9" s="1">
        <f t="shared" ref="D9:D11" si="0">B9*0.2</f>
        <v>1.4</v>
      </c>
      <c r="E9" s="1">
        <f t="shared" ref="E9:E11" si="1">B9*0.3</f>
        <v>2.1</v>
      </c>
      <c r="F9" s="1">
        <f t="shared" ref="F9:F11" si="2">B9*0.4</f>
        <v>2.8</v>
      </c>
    </row>
    <row r="10" ht="23.15" customHeight="1" spans="1:6">
      <c r="A10" s="1" t="s">
        <v>39</v>
      </c>
      <c r="B10" s="1">
        <v>7</v>
      </c>
      <c r="C10" s="1">
        <f t="shared" ref="C10:C11" si="3">B10*0.1</f>
        <v>0.7</v>
      </c>
      <c r="D10" s="1">
        <f t="shared" si="0"/>
        <v>1.4</v>
      </c>
      <c r="E10" s="1">
        <f t="shared" si="1"/>
        <v>2.1</v>
      </c>
      <c r="F10" s="1">
        <f t="shared" si="2"/>
        <v>2.8</v>
      </c>
    </row>
    <row r="11" ht="23.15" customHeight="1" spans="1:6">
      <c r="A11" s="1" t="s">
        <v>60</v>
      </c>
      <c r="B11" s="1">
        <v>18</v>
      </c>
      <c r="C11" s="1">
        <f t="shared" si="3"/>
        <v>1.8</v>
      </c>
      <c r="D11" s="1">
        <f t="shared" si="0"/>
        <v>3.6</v>
      </c>
      <c r="E11" s="1">
        <f t="shared" si="1"/>
        <v>5.4</v>
      </c>
      <c r="F11" s="1">
        <f t="shared" si="2"/>
        <v>7.2</v>
      </c>
    </row>
    <row r="12" ht="23.15" customHeight="1" spans="1:6">
      <c r="A12" s="2"/>
      <c r="B12" s="2"/>
      <c r="C12" s="2"/>
      <c r="D12" s="2"/>
      <c r="E12" s="2"/>
      <c r="F12" s="2"/>
    </row>
    <row r="13" ht="23.15" customHeight="1" spans="1:6">
      <c r="A13" s="2"/>
      <c r="B13" s="2"/>
      <c r="C13" s="2"/>
      <c r="D13" s="2"/>
      <c r="E13" s="2"/>
      <c r="F13" s="2"/>
    </row>
    <row r="14" ht="23.15" customHeight="1" spans="1:6">
      <c r="A14" s="1"/>
      <c r="B14" s="1" t="s">
        <v>88</v>
      </c>
      <c r="C14" s="1" t="s">
        <v>89</v>
      </c>
      <c r="D14" s="1" t="s">
        <v>90</v>
      </c>
      <c r="E14" s="1" t="s">
        <v>91</v>
      </c>
      <c r="F14" s="1" t="s">
        <v>92</v>
      </c>
    </row>
    <row r="15" ht="23.15" customHeight="1" spans="1:6">
      <c r="A15" s="3" t="s">
        <v>93</v>
      </c>
      <c r="B15" s="3">
        <v>5</v>
      </c>
      <c r="C15" s="3">
        <f>B15*0.1</f>
        <v>0.5</v>
      </c>
      <c r="D15" s="3">
        <f>B15*0.2</f>
        <v>1</v>
      </c>
      <c r="E15" s="3">
        <f>B15*0.3</f>
        <v>1.5</v>
      </c>
      <c r="F15" s="3">
        <f>B15*0.4</f>
        <v>2</v>
      </c>
    </row>
    <row r="16" ht="23.15" customHeight="1" spans="1:6">
      <c r="A16" s="3" t="s">
        <v>94</v>
      </c>
      <c r="B16" s="3">
        <v>7</v>
      </c>
      <c r="C16" s="3">
        <f t="shared" ref="C16:C22" si="4">B16*0.1</f>
        <v>0.7</v>
      </c>
      <c r="D16" s="3">
        <f t="shared" ref="D16:D22" si="5">B16*0.2</f>
        <v>1.4</v>
      </c>
      <c r="E16" s="3">
        <f t="shared" ref="E16:E22" si="6">B16*0.3</f>
        <v>2.1</v>
      </c>
      <c r="F16" s="3">
        <f t="shared" ref="F16:F22" si="7">B16*0.4</f>
        <v>2.8</v>
      </c>
    </row>
    <row r="17" ht="23.15" customHeight="1" spans="1:6">
      <c r="A17" s="4" t="s">
        <v>95</v>
      </c>
      <c r="B17" s="4">
        <v>2</v>
      </c>
      <c r="C17" s="4">
        <f t="shared" si="4"/>
        <v>0.2</v>
      </c>
      <c r="D17" s="4">
        <f t="shared" si="5"/>
        <v>0.4</v>
      </c>
      <c r="E17" s="4">
        <f t="shared" si="6"/>
        <v>0.6</v>
      </c>
      <c r="F17" s="4">
        <f t="shared" si="7"/>
        <v>0.8</v>
      </c>
    </row>
    <row r="18" ht="23.15" customHeight="1" spans="1:6">
      <c r="A18" s="4" t="s">
        <v>96</v>
      </c>
      <c r="B18" s="4">
        <v>5</v>
      </c>
      <c r="C18" s="4">
        <f t="shared" si="4"/>
        <v>0.5</v>
      </c>
      <c r="D18" s="4">
        <f t="shared" si="5"/>
        <v>1</v>
      </c>
      <c r="E18" s="4">
        <f t="shared" si="6"/>
        <v>1.5</v>
      </c>
      <c r="F18" s="4">
        <f t="shared" si="7"/>
        <v>2</v>
      </c>
    </row>
    <row r="19" ht="23.15" customHeight="1" spans="1:6">
      <c r="A19" s="5" t="s">
        <v>97</v>
      </c>
      <c r="B19" s="5">
        <v>2</v>
      </c>
      <c r="C19" s="5">
        <f t="shared" si="4"/>
        <v>0.2</v>
      </c>
      <c r="D19" s="5">
        <f t="shared" si="5"/>
        <v>0.4</v>
      </c>
      <c r="E19" s="5">
        <f t="shared" si="6"/>
        <v>0.6</v>
      </c>
      <c r="F19" s="5">
        <f t="shared" si="7"/>
        <v>0.8</v>
      </c>
    </row>
    <row r="20" ht="23.15" customHeight="1" spans="1:6">
      <c r="A20" s="5" t="s">
        <v>98</v>
      </c>
      <c r="B20" s="5">
        <v>5</v>
      </c>
      <c r="C20" s="5">
        <f t="shared" si="4"/>
        <v>0.5</v>
      </c>
      <c r="D20" s="5">
        <f t="shared" si="5"/>
        <v>1</v>
      </c>
      <c r="E20" s="5">
        <f t="shared" si="6"/>
        <v>1.5</v>
      </c>
      <c r="F20" s="5">
        <f t="shared" si="7"/>
        <v>2</v>
      </c>
    </row>
    <row r="21" ht="23.15" customHeight="1" spans="1:6">
      <c r="A21" s="6" t="s">
        <v>99</v>
      </c>
      <c r="B21" s="6">
        <v>7</v>
      </c>
      <c r="C21" s="6">
        <f t="shared" si="4"/>
        <v>0.7</v>
      </c>
      <c r="D21" s="6">
        <f t="shared" si="5"/>
        <v>1.4</v>
      </c>
      <c r="E21" s="6">
        <f t="shared" si="6"/>
        <v>2.1</v>
      </c>
      <c r="F21" s="6">
        <f t="shared" si="7"/>
        <v>2.8</v>
      </c>
    </row>
    <row r="22" ht="23.15" customHeight="1" spans="1:6">
      <c r="A22" s="6" t="s">
        <v>100</v>
      </c>
      <c r="B22" s="6">
        <v>11</v>
      </c>
      <c r="C22" s="6">
        <f t="shared" si="4"/>
        <v>1.1</v>
      </c>
      <c r="D22" s="6">
        <f t="shared" si="5"/>
        <v>2.2</v>
      </c>
      <c r="E22" s="6">
        <f t="shared" si="6"/>
        <v>3.3</v>
      </c>
      <c r="F22" s="6">
        <f t="shared" si="7"/>
        <v>4.4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尐の潴猪</cp:lastModifiedBy>
  <dcterms:created xsi:type="dcterms:W3CDTF">2015-06-05T18:19:00Z</dcterms:created>
  <dcterms:modified xsi:type="dcterms:W3CDTF">2025-01-06T09:26:29Z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927804CAF9544C1E8F1BA239CF6308F2_12</vt:lpwstr>
  </property>
  <property fmtid="{D5CDD505-2E9C-101B-9397-08002B2CF9AE}" pid="3" name="KSOProductBuildVer">
    <vt:lpwstr>2052-12.1.0.19302</vt:lpwstr>
  </property>
</Properties>
</file>